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640" windowHeight="9720" activeTab="1"/>
  </bookViews>
  <sheets>
    <sheet name="Диаграмма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27" i="2" l="1"/>
  <c r="H27" i="2"/>
  <c r="I27" i="2"/>
  <c r="J27" i="2"/>
  <c r="K27" i="2"/>
  <c r="L27" i="2"/>
  <c r="D27" i="2"/>
  <c r="E27" i="2"/>
  <c r="F27" i="2"/>
  <c r="C27" i="2"/>
  <c r="L24" i="2"/>
  <c r="K24" i="2"/>
  <c r="J24" i="2"/>
  <c r="I24" i="2"/>
  <c r="H24" i="2"/>
  <c r="G24" i="2"/>
  <c r="F24" i="2"/>
  <c r="E24" i="2"/>
  <c r="D24" i="2"/>
  <c r="C24" i="2"/>
  <c r="L17" i="2"/>
  <c r="K17" i="2"/>
  <c r="J17" i="2"/>
  <c r="I17" i="2"/>
  <c r="H17" i="2"/>
  <c r="G17" i="2"/>
  <c r="F17" i="2"/>
  <c r="E17" i="2"/>
  <c r="D17" i="2"/>
  <c r="C17" i="2"/>
  <c r="L15" i="2"/>
  <c r="K15" i="2"/>
  <c r="J15" i="2"/>
  <c r="I15" i="2"/>
  <c r="H15" i="2"/>
  <c r="G15" i="2"/>
  <c r="F15" i="2"/>
  <c r="E15" i="2"/>
  <c r="D15" i="2"/>
  <c r="C15" i="2"/>
  <c r="H28" i="2" l="1"/>
  <c r="L28" i="2"/>
  <c r="C28" i="2"/>
  <c r="G28" i="2"/>
</calcChain>
</file>

<file path=xl/sharedStrings.xml><?xml version="1.0" encoding="utf-8"?>
<sst xmlns="http://schemas.openxmlformats.org/spreadsheetml/2006/main" count="45" uniqueCount="39">
  <si>
    <t>Муниципальное дошкольное образовательное учреждение</t>
  </si>
  <si>
    <t>"Детский сад № 18 «Малыш»</t>
  </si>
  <si>
    <t>Ежедневное меню основного питания</t>
  </si>
  <si>
    <t xml:space="preserve">УТВЕРЖДАЮ   </t>
  </si>
  <si>
    <t xml:space="preserve">     Заведующий МДОУ "Детский сад №18 «Малыш»  </t>
  </si>
  <si>
    <t xml:space="preserve">______________И.А.Смирнова  </t>
  </si>
  <si>
    <t>Длительность пребывания детей в детском саду: 10,5  часов</t>
  </si>
  <si>
    <t>Прием  пищи</t>
  </si>
  <si>
    <t>Наименование блюда</t>
  </si>
  <si>
    <t>Возврастная категория 1-3 год</t>
  </si>
  <si>
    <t>Возврастная категория 3-7 лет</t>
  </si>
  <si>
    <t>Выход блюда</t>
  </si>
  <si>
    <t>Пищевые вещества (г)</t>
  </si>
  <si>
    <t>Энергетическая ценность (ккал)</t>
  </si>
  <si>
    <t>Б</t>
  </si>
  <si>
    <t>Ж</t>
  </si>
  <si>
    <t>У</t>
  </si>
  <si>
    <t>завтрак:</t>
  </si>
  <si>
    <t>Хлеб пшеничный</t>
  </si>
  <si>
    <t>Итого за завтрак</t>
  </si>
  <si>
    <t>2-й завтрак:</t>
  </si>
  <si>
    <t>Итого за 2-й завтрак</t>
  </si>
  <si>
    <t>обед:</t>
  </si>
  <si>
    <t>Салат из зеленого горошка</t>
  </si>
  <si>
    <t>Суп с рыбными консервами</t>
  </si>
  <si>
    <t>Хлеб ржано- пшеничный</t>
  </si>
  <si>
    <t>Итого за обед</t>
  </si>
  <si>
    <t>полдник:</t>
  </si>
  <si>
    <t>Итого за  день:</t>
  </si>
  <si>
    <t>Итого за полдник</t>
  </si>
  <si>
    <t>Чай сладкий</t>
  </si>
  <si>
    <t>Каша гречневая на молоке</t>
  </si>
  <si>
    <t>Сок фруктовый**</t>
  </si>
  <si>
    <t>Морс клюквенный</t>
  </si>
  <si>
    <t>Каша рисовая рассыпчатая</t>
  </si>
  <si>
    <t>Рыба тушеная вместе с овощами</t>
  </si>
  <si>
    <t>Булочка творожная</t>
  </si>
  <si>
    <t>Компот из сухофруктов</t>
  </si>
  <si>
    <t xml:space="preserve">на  29.03.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</si>
</sst>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6" fillId="0" borderId="0" xfId="0" applyFont="1"/>
    <xf numFmtId="0" fontId="6" fillId="2" borderId="10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Лист1!$C$12:$C$23</c:f>
              <c:numCache>
                <c:formatCode>General</c:formatCode>
                <c:ptCount val="12"/>
                <c:pt idx="0">
                  <c:v>150</c:v>
                </c:pt>
                <c:pt idx="1">
                  <c:v>180</c:v>
                </c:pt>
                <c:pt idx="2">
                  <c:v>25</c:v>
                </c:pt>
                <c:pt idx="3">
                  <c:v>355</c:v>
                </c:pt>
                <c:pt idx="4">
                  <c:v>100</c:v>
                </c:pt>
                <c:pt idx="5">
                  <c:v>100</c:v>
                </c:pt>
                <c:pt idx="6">
                  <c:v>45</c:v>
                </c:pt>
                <c:pt idx="7">
                  <c:v>150</c:v>
                </c:pt>
                <c:pt idx="8">
                  <c:v>60</c:v>
                </c:pt>
                <c:pt idx="9">
                  <c:v>120</c:v>
                </c:pt>
                <c:pt idx="10">
                  <c:v>150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Лист1!$D$12:$D$23</c:f>
              <c:numCache>
                <c:formatCode>General</c:formatCode>
                <c:ptCount val="12"/>
                <c:pt idx="0">
                  <c:v>1.4</c:v>
                </c:pt>
                <c:pt idx="1">
                  <c:v>0.2</c:v>
                </c:pt>
                <c:pt idx="2">
                  <c:v>1.98</c:v>
                </c:pt>
                <c:pt idx="3">
                  <c:v>3.58</c:v>
                </c:pt>
                <c:pt idx="4">
                  <c:v>0.5</c:v>
                </c:pt>
                <c:pt idx="5">
                  <c:v>0.5</c:v>
                </c:pt>
                <c:pt idx="6">
                  <c:v>0.77</c:v>
                </c:pt>
                <c:pt idx="7">
                  <c:v>5.16</c:v>
                </c:pt>
                <c:pt idx="8">
                  <c:v>4.5</c:v>
                </c:pt>
                <c:pt idx="9">
                  <c:v>1.1000000000000001</c:v>
                </c:pt>
                <c:pt idx="10">
                  <c:v>0.1</c:v>
                </c:pt>
                <c:pt idx="11">
                  <c:v>1.68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Лист1!$E$12:$E$23</c:f>
              <c:numCache>
                <c:formatCode>General</c:formatCode>
                <c:ptCount val="12"/>
                <c:pt idx="0">
                  <c:v>1.8</c:v>
                </c:pt>
                <c:pt idx="1">
                  <c:v>0</c:v>
                </c:pt>
                <c:pt idx="2">
                  <c:v>0.25</c:v>
                </c:pt>
                <c:pt idx="3">
                  <c:v>2.0499999999999998</c:v>
                </c:pt>
                <c:pt idx="4">
                  <c:v>0</c:v>
                </c:pt>
                <c:pt idx="5">
                  <c:v>0</c:v>
                </c:pt>
                <c:pt idx="6">
                  <c:v>2.25</c:v>
                </c:pt>
                <c:pt idx="7">
                  <c:v>5.65</c:v>
                </c:pt>
                <c:pt idx="8">
                  <c:v>5.4</c:v>
                </c:pt>
                <c:pt idx="9">
                  <c:v>2.2999999999999998</c:v>
                </c:pt>
                <c:pt idx="10">
                  <c:v>0</c:v>
                </c:pt>
                <c:pt idx="11">
                  <c:v>0.36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Лист1!$F$12:$F$23</c:f>
              <c:numCache>
                <c:formatCode>General</c:formatCode>
                <c:ptCount val="12"/>
                <c:pt idx="0">
                  <c:v>15.1</c:v>
                </c:pt>
                <c:pt idx="1">
                  <c:v>8</c:v>
                </c:pt>
                <c:pt idx="2">
                  <c:v>12.08</c:v>
                </c:pt>
                <c:pt idx="3">
                  <c:v>35.18</c:v>
                </c:pt>
                <c:pt idx="4">
                  <c:v>12.7</c:v>
                </c:pt>
                <c:pt idx="5">
                  <c:v>12.7</c:v>
                </c:pt>
                <c:pt idx="6">
                  <c:v>3.81</c:v>
                </c:pt>
                <c:pt idx="7">
                  <c:v>8.6</c:v>
                </c:pt>
                <c:pt idx="8">
                  <c:v>6.7</c:v>
                </c:pt>
                <c:pt idx="9">
                  <c:v>31.5</c:v>
                </c:pt>
                <c:pt idx="10">
                  <c:v>5.5</c:v>
                </c:pt>
                <c:pt idx="11">
                  <c:v>14.82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Лист1!$G$12:$G$23</c:f>
              <c:numCache>
                <c:formatCode>General</c:formatCode>
                <c:ptCount val="12"/>
                <c:pt idx="0">
                  <c:v>82.4</c:v>
                </c:pt>
                <c:pt idx="1">
                  <c:v>33.799999999999997</c:v>
                </c:pt>
                <c:pt idx="2">
                  <c:v>59.17</c:v>
                </c:pt>
                <c:pt idx="3">
                  <c:v>175.37</c:v>
                </c:pt>
                <c:pt idx="4">
                  <c:v>52.78</c:v>
                </c:pt>
                <c:pt idx="5">
                  <c:v>52.78</c:v>
                </c:pt>
                <c:pt idx="6">
                  <c:v>38.57</c:v>
                </c:pt>
                <c:pt idx="7">
                  <c:v>103.35</c:v>
                </c:pt>
                <c:pt idx="8">
                  <c:v>78.900000000000006</c:v>
                </c:pt>
                <c:pt idx="9">
                  <c:v>125.1</c:v>
                </c:pt>
                <c:pt idx="10">
                  <c:v>24.3</c:v>
                </c:pt>
                <c:pt idx="11">
                  <c:v>68.97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Лист1!$A$12:$B$23</c:f>
              <c:multiLvlStrCache>
                <c:ptCount val="12"/>
                <c:lvl>
                  <c:pt idx="0">
                    <c:v>Каша гречневая на молоке</c:v>
                  </c:pt>
                  <c:pt idx="1">
                    <c:v>Чай сладкий</c:v>
                  </c:pt>
                  <c:pt idx="2">
                    <c:v>Хлеб пшеничный</c:v>
                  </c:pt>
                  <c:pt idx="3">
                    <c:v>Итого за завтрак</c:v>
                  </c:pt>
                  <c:pt idx="4">
                    <c:v>Сок фруктовый**</c:v>
                  </c:pt>
                  <c:pt idx="5">
                    <c:v>Итого за 2-й завтрак</c:v>
                  </c:pt>
                  <c:pt idx="6">
                    <c:v>Салат из зеленого горошка</c:v>
                  </c:pt>
                  <c:pt idx="7">
                    <c:v>Суп с рыбными консервами</c:v>
                  </c:pt>
                  <c:pt idx="8">
                    <c:v>Рыба тушеная вместе с овощами</c:v>
                  </c:pt>
                  <c:pt idx="9">
                    <c:v>Каша рисовая рассыпчатая</c:v>
                  </c:pt>
                  <c:pt idx="10">
                    <c:v>Морс клюквенный</c:v>
                  </c:pt>
                  <c:pt idx="11">
                    <c:v>Хлеб ржано- пшеничный</c:v>
                  </c:pt>
                </c:lvl>
                <c:lvl>
                  <c:pt idx="0">
                    <c:v>завтрак:</c:v>
                  </c:pt>
                  <c:pt idx="4">
                    <c:v>2-й завтрак:</c:v>
                  </c:pt>
                  <c:pt idx="6">
                    <c:v>обед:</c:v>
                  </c:pt>
                </c:lvl>
              </c:multiLvlStrCache>
            </c:multiLvlStrRef>
          </c:cat>
          <c:val>
            <c:numRef>
              <c:f>Лист1!#REF!</c:f>
              <c:numCache>
                <c:formatCode>General</c:formatCode>
                <c:ptCount val="65"/>
                <c:pt idx="0">
                  <c:v>49.775000000000013</c:v>
                </c:pt>
                <c:pt idx="3">
                  <c:v>1.3</c:v>
                </c:pt>
                <c:pt idx="4">
                  <c:v>1.43</c:v>
                </c:pt>
                <c:pt idx="5">
                  <c:v>7.0000000000000021E-2</c:v>
                </c:pt>
                <c:pt idx="7">
                  <c:v>2</c:v>
                </c:pt>
                <c:pt idx="9">
                  <c:v>3.3099999999999987</c:v>
                </c:pt>
                <c:pt idx="10">
                  <c:v>9.67</c:v>
                </c:pt>
                <c:pt idx="11">
                  <c:v>0.23</c:v>
                </c:pt>
                <c:pt idx="12">
                  <c:v>25.74</c:v>
                </c:pt>
                <c:pt idx="13">
                  <c:v>0.36000000000000032</c:v>
                </c:pt>
                <c:pt idx="14">
                  <c:v>1.24</c:v>
                </c:pt>
                <c:pt idx="16">
                  <c:v>1.62</c:v>
                </c:pt>
                <c:pt idx="17">
                  <c:v>4.8000000000000022E-2</c:v>
                </c:pt>
                <c:pt idx="19">
                  <c:v>1.139999999999995</c:v>
                </c:pt>
                <c:pt idx="20">
                  <c:v>4.9000000000000004</c:v>
                </c:pt>
                <c:pt idx="21">
                  <c:v>2.8299999999999987</c:v>
                </c:pt>
                <c:pt idx="22">
                  <c:v>30.4</c:v>
                </c:pt>
                <c:pt idx="23">
                  <c:v>0</c:v>
                </c:pt>
                <c:pt idx="25">
                  <c:v>86.287999999999997</c:v>
                </c:pt>
                <c:pt idx="28">
                  <c:v>1.46</c:v>
                </c:pt>
                <c:pt idx="29">
                  <c:v>1.1700000000000021</c:v>
                </c:pt>
                <c:pt idx="30">
                  <c:v>0</c:v>
                </c:pt>
                <c:pt idx="32">
                  <c:v>2</c:v>
                </c:pt>
                <c:pt idx="34">
                  <c:v>9.56</c:v>
                </c:pt>
                <c:pt idx="35">
                  <c:v>8.56</c:v>
                </c:pt>
                <c:pt idx="36">
                  <c:v>9.24</c:v>
                </c:pt>
                <c:pt idx="37">
                  <c:v>1.83</c:v>
                </c:pt>
                <c:pt idx="38">
                  <c:v>0.93</c:v>
                </c:pt>
                <c:pt idx="40">
                  <c:v>0.48000000000000032</c:v>
                </c:pt>
                <c:pt idx="41">
                  <c:v>0.54</c:v>
                </c:pt>
                <c:pt idx="42">
                  <c:v>1.24</c:v>
                </c:pt>
                <c:pt idx="44">
                  <c:v>11.2</c:v>
                </c:pt>
                <c:pt idx="45">
                  <c:v>0.54</c:v>
                </c:pt>
                <c:pt idx="46">
                  <c:v>3.0000000000000013E-2</c:v>
                </c:pt>
                <c:pt idx="47">
                  <c:v>1.24</c:v>
                </c:pt>
                <c:pt idx="50">
                  <c:v>50.02</c:v>
                </c:pt>
                <c:pt idx="53">
                  <c:v>3.03</c:v>
                </c:pt>
                <c:pt idx="54">
                  <c:v>1.43</c:v>
                </c:pt>
                <c:pt idx="55">
                  <c:v>0</c:v>
                </c:pt>
                <c:pt idx="57">
                  <c:v>4</c:v>
                </c:pt>
                <c:pt idx="59">
                  <c:v>11.89</c:v>
                </c:pt>
                <c:pt idx="60">
                  <c:v>9.11</c:v>
                </c:pt>
                <c:pt idx="61">
                  <c:v>0.53</c:v>
                </c:pt>
                <c:pt idx="62">
                  <c:v>16.110000000000031</c:v>
                </c:pt>
                <c:pt idx="63">
                  <c:v>0.36000000000000032</c:v>
                </c:pt>
                <c:pt idx="64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73792"/>
        <c:axId val="113487872"/>
      </c:barChart>
      <c:catAx>
        <c:axId val="1134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487872"/>
        <c:crosses val="autoZero"/>
        <c:auto val="1"/>
        <c:lblAlgn val="ctr"/>
        <c:lblOffset val="100"/>
        <c:noMultiLvlLbl val="0"/>
      </c:catAx>
      <c:valAx>
        <c:axId val="11348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7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0"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F7" sqref="F7:J7"/>
    </sheetView>
  </sheetViews>
  <sheetFormatPr defaultRowHeight="15" x14ac:dyDescent="0.25"/>
  <cols>
    <col min="1" max="1" width="10.5703125" style="1" customWidth="1"/>
    <col min="2" max="2" width="32.7109375" style="1" customWidth="1"/>
    <col min="3" max="3" width="8.140625" style="1" customWidth="1"/>
    <col min="4" max="4" width="8.5703125" style="1" customWidth="1"/>
    <col min="5" max="5" width="7.7109375" style="1" customWidth="1"/>
    <col min="6" max="6" width="8" style="1" customWidth="1"/>
    <col min="7" max="7" width="12.28515625" style="1" customWidth="1"/>
    <col min="8" max="8" width="7.5703125" style="1" customWidth="1"/>
    <col min="9" max="9" width="7.28515625" style="1" customWidth="1"/>
    <col min="10" max="10" width="7.42578125" style="1" customWidth="1"/>
    <col min="11" max="11" width="9.5703125" style="1" customWidth="1"/>
    <col min="12" max="12" width="13.42578125" style="1" customWidth="1"/>
    <col min="13" max="16384" width="9.140625" style="1"/>
  </cols>
  <sheetData>
    <row r="1" spans="1:16" ht="18.75" x14ac:dyDescent="0.3">
      <c r="A1" s="2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ht="18.75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</row>
    <row r="3" spans="1:16" ht="15.75" customHeight="1" x14ac:dyDescent="0.3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"/>
    </row>
    <row r="4" spans="1:16" ht="15" customHeight="1" x14ac:dyDescent="0.25">
      <c r="F4" s="49" t="s">
        <v>3</v>
      </c>
      <c r="G4" s="49"/>
      <c r="H4" s="49"/>
      <c r="I4" s="49"/>
      <c r="J4" s="49"/>
      <c r="K4" s="49"/>
      <c r="L4" s="3"/>
      <c r="M4" s="4"/>
      <c r="N4" s="4"/>
      <c r="O4" s="4"/>
      <c r="P4" s="4"/>
    </row>
    <row r="5" spans="1:16" ht="15" customHeight="1" x14ac:dyDescent="0.25">
      <c r="F5" s="49" t="s">
        <v>4</v>
      </c>
      <c r="G5" s="49"/>
      <c r="H5" s="49"/>
      <c r="I5" s="49"/>
      <c r="J5" s="49"/>
      <c r="K5" s="49"/>
      <c r="L5" s="49"/>
      <c r="M5" s="4"/>
      <c r="N5" s="4"/>
      <c r="O5" s="4"/>
      <c r="P5" s="4"/>
    </row>
    <row r="6" spans="1:16" ht="15" customHeight="1" x14ac:dyDescent="0.25">
      <c r="F6" s="49" t="s">
        <v>5</v>
      </c>
      <c r="G6" s="49"/>
      <c r="H6" s="49"/>
      <c r="I6" s="49"/>
      <c r="J6" s="49"/>
      <c r="K6" s="49"/>
      <c r="L6" s="3"/>
      <c r="M6" s="4"/>
      <c r="N6" s="4"/>
      <c r="O6" s="4"/>
      <c r="P6" s="4"/>
    </row>
    <row r="7" spans="1:16" ht="15" customHeight="1" x14ac:dyDescent="0.25">
      <c r="F7" s="49" t="s">
        <v>38</v>
      </c>
      <c r="G7" s="49"/>
      <c r="H7" s="49"/>
      <c r="I7" s="49"/>
      <c r="J7" s="49"/>
      <c r="K7" s="3"/>
      <c r="L7" s="3"/>
      <c r="M7" s="4"/>
      <c r="N7" s="4"/>
      <c r="O7" s="4"/>
      <c r="P7" s="4"/>
    </row>
    <row r="8" spans="1:16" ht="15.75" x14ac:dyDescent="0.25">
      <c r="B8" s="50" t="s">
        <v>6</v>
      </c>
      <c r="C8" s="50"/>
      <c r="D8" s="50"/>
      <c r="E8" s="50"/>
      <c r="F8" s="50"/>
      <c r="G8" s="50"/>
      <c r="H8" s="50"/>
      <c r="I8" s="50"/>
      <c r="J8" s="5"/>
      <c r="K8" s="5"/>
      <c r="L8" s="5"/>
    </row>
    <row r="9" spans="1:16" x14ac:dyDescent="0.25">
      <c r="A9" s="51" t="s">
        <v>7</v>
      </c>
      <c r="B9" s="52" t="s">
        <v>8</v>
      </c>
      <c r="C9" s="53" t="s">
        <v>9</v>
      </c>
      <c r="D9" s="53"/>
      <c r="E9" s="53"/>
      <c r="F9" s="53"/>
      <c r="G9" s="53"/>
      <c r="H9" s="53" t="s">
        <v>10</v>
      </c>
      <c r="I9" s="53"/>
      <c r="J9" s="53"/>
      <c r="K9" s="53"/>
      <c r="L9" s="53"/>
    </row>
    <row r="10" spans="1:16" ht="26.25" customHeight="1" x14ac:dyDescent="0.25">
      <c r="A10" s="51"/>
      <c r="B10" s="52"/>
      <c r="C10" s="54" t="s">
        <v>11</v>
      </c>
      <c r="D10" s="56" t="s">
        <v>12</v>
      </c>
      <c r="E10" s="56"/>
      <c r="F10" s="56"/>
      <c r="G10" s="54" t="s">
        <v>13</v>
      </c>
      <c r="H10" s="54" t="s">
        <v>11</v>
      </c>
      <c r="I10" s="56" t="s">
        <v>12</v>
      </c>
      <c r="J10" s="56"/>
      <c r="K10" s="56"/>
      <c r="L10" s="54" t="s">
        <v>13</v>
      </c>
    </row>
    <row r="11" spans="1:16" ht="15.75" x14ac:dyDescent="0.25">
      <c r="A11" s="51"/>
      <c r="B11" s="52"/>
      <c r="C11" s="55"/>
      <c r="D11" s="6" t="s">
        <v>14</v>
      </c>
      <c r="E11" s="6" t="s">
        <v>15</v>
      </c>
      <c r="F11" s="6" t="s">
        <v>16</v>
      </c>
      <c r="G11" s="55"/>
      <c r="H11" s="55"/>
      <c r="I11" s="6" t="s">
        <v>14</v>
      </c>
      <c r="J11" s="6" t="s">
        <v>15</v>
      </c>
      <c r="K11" s="6" t="s">
        <v>16</v>
      </c>
      <c r="L11" s="57"/>
    </row>
    <row r="12" spans="1:16" ht="15.75" x14ac:dyDescent="0.25">
      <c r="A12" s="42" t="s">
        <v>17</v>
      </c>
      <c r="B12" s="7" t="s">
        <v>31</v>
      </c>
      <c r="C12" s="8">
        <v>150</v>
      </c>
      <c r="D12" s="8">
        <v>1.4</v>
      </c>
      <c r="E12" s="8">
        <v>1.8</v>
      </c>
      <c r="F12" s="8">
        <v>15.1</v>
      </c>
      <c r="G12" s="8">
        <v>82.4</v>
      </c>
      <c r="H12" s="8">
        <v>200</v>
      </c>
      <c r="I12" s="9">
        <v>3</v>
      </c>
      <c r="J12" s="8">
        <v>2.5</v>
      </c>
      <c r="K12" s="8">
        <v>20.100000000000001</v>
      </c>
      <c r="L12" s="10">
        <v>109.9</v>
      </c>
    </row>
    <row r="13" spans="1:16" ht="15.75" x14ac:dyDescent="0.25">
      <c r="A13" s="43"/>
      <c r="B13" s="12" t="s">
        <v>30</v>
      </c>
      <c r="C13" s="8">
        <v>180</v>
      </c>
      <c r="D13" s="8">
        <v>0.2</v>
      </c>
      <c r="E13" s="8">
        <v>0</v>
      </c>
      <c r="F13" s="8">
        <v>8</v>
      </c>
      <c r="G13" s="8">
        <v>33.799999999999997</v>
      </c>
      <c r="H13" s="13">
        <v>200</v>
      </c>
      <c r="I13" s="14">
        <v>0.2</v>
      </c>
      <c r="J13" s="15">
        <v>0</v>
      </c>
      <c r="K13" s="15">
        <v>8.9</v>
      </c>
      <c r="L13" s="15">
        <v>37.6</v>
      </c>
    </row>
    <row r="14" spans="1:16" ht="20.25" customHeight="1" x14ac:dyDescent="0.25">
      <c r="A14" s="44"/>
      <c r="B14" s="29" t="s">
        <v>18</v>
      </c>
      <c r="C14" s="30">
        <v>25</v>
      </c>
      <c r="D14" s="30">
        <v>1.98</v>
      </c>
      <c r="E14" s="30">
        <v>0.25</v>
      </c>
      <c r="F14" s="30">
        <v>12.08</v>
      </c>
      <c r="G14" s="30">
        <v>59.17</v>
      </c>
      <c r="H14" s="31">
        <v>40</v>
      </c>
      <c r="I14" s="31">
        <v>3.16</v>
      </c>
      <c r="J14" s="31">
        <v>0.4</v>
      </c>
      <c r="K14" s="31">
        <v>19.32</v>
      </c>
      <c r="L14" s="31">
        <v>94.67</v>
      </c>
    </row>
    <row r="15" spans="1:16" ht="24.75" customHeight="1" x14ac:dyDescent="0.25">
      <c r="A15" s="45"/>
      <c r="B15" s="32" t="s">
        <v>19</v>
      </c>
      <c r="C15" s="33">
        <f>C14+C13+C12</f>
        <v>355</v>
      </c>
      <c r="D15" s="34">
        <f t="shared" ref="D15:L15" si="0">D14+D13+D12</f>
        <v>3.58</v>
      </c>
      <c r="E15" s="34">
        <f t="shared" si="0"/>
        <v>2.0499999999999998</v>
      </c>
      <c r="F15" s="34">
        <f t="shared" si="0"/>
        <v>35.18</v>
      </c>
      <c r="G15" s="34">
        <f t="shared" si="0"/>
        <v>175.37</v>
      </c>
      <c r="H15" s="34">
        <f t="shared" si="0"/>
        <v>440</v>
      </c>
      <c r="I15" s="34">
        <f t="shared" si="0"/>
        <v>6.36</v>
      </c>
      <c r="J15" s="34">
        <f t="shared" si="0"/>
        <v>2.9</v>
      </c>
      <c r="K15" s="34">
        <f t="shared" si="0"/>
        <v>48.32</v>
      </c>
      <c r="L15" s="34">
        <f t="shared" si="0"/>
        <v>242.17000000000002</v>
      </c>
    </row>
    <row r="16" spans="1:16" ht="15.75" x14ac:dyDescent="0.25">
      <c r="A16" s="46" t="s">
        <v>20</v>
      </c>
      <c r="B16" s="29" t="s">
        <v>32</v>
      </c>
      <c r="C16" s="35">
        <v>100</v>
      </c>
      <c r="D16" s="35">
        <v>0.5</v>
      </c>
      <c r="E16" s="35">
        <v>0</v>
      </c>
      <c r="F16" s="35">
        <v>12.7</v>
      </c>
      <c r="G16" s="35">
        <v>52.78</v>
      </c>
      <c r="H16" s="36">
        <v>100</v>
      </c>
      <c r="I16" s="37">
        <v>0.5</v>
      </c>
      <c r="J16" s="37">
        <v>0</v>
      </c>
      <c r="K16" s="37">
        <v>12.7</v>
      </c>
      <c r="L16" s="37">
        <v>52.78</v>
      </c>
    </row>
    <row r="17" spans="1:12" ht="15.75" x14ac:dyDescent="0.25">
      <c r="A17" s="47"/>
      <c r="B17" s="32" t="s">
        <v>21</v>
      </c>
      <c r="C17" s="38">
        <f>C16</f>
        <v>100</v>
      </c>
      <c r="D17" s="34">
        <f t="shared" ref="D17:L17" si="1">D16</f>
        <v>0.5</v>
      </c>
      <c r="E17" s="34">
        <f t="shared" si="1"/>
        <v>0</v>
      </c>
      <c r="F17" s="34">
        <f t="shared" si="1"/>
        <v>12.7</v>
      </c>
      <c r="G17" s="34">
        <f t="shared" si="1"/>
        <v>52.78</v>
      </c>
      <c r="H17" s="34">
        <f t="shared" si="1"/>
        <v>100</v>
      </c>
      <c r="I17" s="34">
        <f t="shared" si="1"/>
        <v>0.5</v>
      </c>
      <c r="J17" s="34">
        <f t="shared" si="1"/>
        <v>0</v>
      </c>
      <c r="K17" s="34">
        <f t="shared" si="1"/>
        <v>12.7</v>
      </c>
      <c r="L17" s="34">
        <f t="shared" si="1"/>
        <v>52.78</v>
      </c>
    </row>
    <row r="18" spans="1:12" ht="15.75" x14ac:dyDescent="0.25">
      <c r="A18" s="43" t="s">
        <v>22</v>
      </c>
      <c r="B18" s="39" t="s">
        <v>23</v>
      </c>
      <c r="C18" s="40">
        <v>45</v>
      </c>
      <c r="D18" s="40">
        <v>0.77</v>
      </c>
      <c r="E18" s="40">
        <v>2.25</v>
      </c>
      <c r="F18" s="40">
        <v>3.81</v>
      </c>
      <c r="G18" s="40">
        <v>38.57</v>
      </c>
      <c r="H18" s="30">
        <v>60</v>
      </c>
      <c r="I18" s="30">
        <v>1.02</v>
      </c>
      <c r="J18" s="30">
        <v>3</v>
      </c>
      <c r="K18" s="30">
        <v>5.07</v>
      </c>
      <c r="L18" s="30">
        <v>51.42</v>
      </c>
    </row>
    <row r="19" spans="1:12" ht="15.75" x14ac:dyDescent="0.25">
      <c r="A19" s="43"/>
      <c r="B19" s="39" t="s">
        <v>24</v>
      </c>
      <c r="C19" s="30">
        <v>150</v>
      </c>
      <c r="D19" s="30">
        <v>5.16</v>
      </c>
      <c r="E19" s="30">
        <v>5.65</v>
      </c>
      <c r="F19" s="30">
        <v>8.6</v>
      </c>
      <c r="G19" s="30">
        <v>103.35</v>
      </c>
      <c r="H19" s="30">
        <v>250</v>
      </c>
      <c r="I19" s="30">
        <v>8.6</v>
      </c>
      <c r="J19" s="30">
        <v>9.41</v>
      </c>
      <c r="K19" s="30">
        <v>14.33</v>
      </c>
      <c r="L19" s="30">
        <v>172.25</v>
      </c>
    </row>
    <row r="20" spans="1:12" ht="52.5" customHeight="1" x14ac:dyDescent="0.25">
      <c r="A20" s="44"/>
      <c r="B20" s="39" t="s">
        <v>35</v>
      </c>
      <c r="C20" s="41">
        <v>60</v>
      </c>
      <c r="D20" s="41">
        <v>4.5</v>
      </c>
      <c r="E20" s="41">
        <v>5.4</v>
      </c>
      <c r="F20" s="41">
        <v>6.7</v>
      </c>
      <c r="G20" s="41">
        <v>78.900000000000006</v>
      </c>
      <c r="H20" s="41">
        <v>70</v>
      </c>
      <c r="I20" s="41">
        <v>6.4</v>
      </c>
      <c r="J20" s="41">
        <v>6.3</v>
      </c>
      <c r="K20" s="41">
        <v>7.8</v>
      </c>
      <c r="L20" s="41">
        <v>123.9</v>
      </c>
    </row>
    <row r="21" spans="1:12" ht="15.75" x14ac:dyDescent="0.25">
      <c r="A21" s="44"/>
      <c r="B21" s="7" t="s">
        <v>34</v>
      </c>
      <c r="C21" s="8">
        <v>120</v>
      </c>
      <c r="D21" s="8">
        <v>1.1000000000000001</v>
      </c>
      <c r="E21" s="8">
        <v>2.2999999999999998</v>
      </c>
      <c r="F21" s="8">
        <v>31.5</v>
      </c>
      <c r="G21" s="8">
        <v>125.1</v>
      </c>
      <c r="H21" s="8">
        <v>150</v>
      </c>
      <c r="I21" s="8">
        <v>1.4</v>
      </c>
      <c r="J21" s="8">
        <v>2.9</v>
      </c>
      <c r="K21" s="8">
        <v>39.4</v>
      </c>
      <c r="L21" s="8">
        <v>162.6</v>
      </c>
    </row>
    <row r="22" spans="1:12" ht="31.5" customHeight="1" x14ac:dyDescent="0.25">
      <c r="A22" s="44"/>
      <c r="B22" s="7" t="s">
        <v>33</v>
      </c>
      <c r="C22" s="20">
        <v>150</v>
      </c>
      <c r="D22" s="20">
        <v>0.1</v>
      </c>
      <c r="E22" s="20">
        <v>0</v>
      </c>
      <c r="F22" s="20">
        <v>5.5</v>
      </c>
      <c r="G22" s="20">
        <v>24.3</v>
      </c>
      <c r="H22" s="20">
        <v>180</v>
      </c>
      <c r="I22" s="20">
        <v>0.1</v>
      </c>
      <c r="J22" s="20">
        <v>0</v>
      </c>
      <c r="K22" s="20">
        <v>10.5</v>
      </c>
      <c r="L22" s="20">
        <v>44.7</v>
      </c>
    </row>
    <row r="23" spans="1:12" ht="15.75" x14ac:dyDescent="0.25">
      <c r="A23" s="44"/>
      <c r="B23" s="39" t="s">
        <v>25</v>
      </c>
      <c r="C23" s="30">
        <v>30</v>
      </c>
      <c r="D23" s="30">
        <v>1.68</v>
      </c>
      <c r="E23" s="30">
        <v>0.36</v>
      </c>
      <c r="F23" s="30">
        <v>14.82</v>
      </c>
      <c r="G23" s="30">
        <v>68.97</v>
      </c>
      <c r="H23" s="31">
        <v>30</v>
      </c>
      <c r="I23" s="31">
        <v>1.68</v>
      </c>
      <c r="J23" s="31">
        <v>0.33</v>
      </c>
      <c r="K23" s="31">
        <v>14.82</v>
      </c>
      <c r="L23" s="31">
        <v>68.97</v>
      </c>
    </row>
    <row r="24" spans="1:12" ht="15.75" x14ac:dyDescent="0.25">
      <c r="A24" s="48"/>
      <c r="B24" s="6" t="s">
        <v>26</v>
      </c>
      <c r="C24" s="17">
        <f>C23+C22+C21+C20+C19+C18</f>
        <v>555</v>
      </c>
      <c r="D24" s="17">
        <f>D23+D22+D21+D20+D19+D18</f>
        <v>13.309999999999999</v>
      </c>
      <c r="E24" s="17">
        <f>E23+E22+E21+E20+E19+E18</f>
        <v>15.96</v>
      </c>
      <c r="F24" s="17">
        <f>F23+F22+F21+F20+F19+F18</f>
        <v>70.930000000000007</v>
      </c>
      <c r="G24" s="17">
        <f>G23+G22+G21+G20+G19+G18</f>
        <v>439.19</v>
      </c>
      <c r="H24" s="17">
        <f>H23+H22+H21+H19+H18+H20</f>
        <v>740</v>
      </c>
      <c r="I24" s="17">
        <f>I23+I22+I21+I19+I18+I20</f>
        <v>19.2</v>
      </c>
      <c r="J24" s="17">
        <f>J23+J22+J21+J19+J18+J20</f>
        <v>21.94</v>
      </c>
      <c r="K24" s="17">
        <f>K23+K22+K21+K19+K18+K20</f>
        <v>91.92</v>
      </c>
      <c r="L24" s="17">
        <f>L23+L22+L21+L19+L18+L20</f>
        <v>623.84</v>
      </c>
    </row>
    <row r="25" spans="1:12" ht="16.5" thickBot="1" x14ac:dyDescent="0.3">
      <c r="A25" s="16"/>
      <c r="B25" s="21" t="s">
        <v>36</v>
      </c>
      <c r="C25" s="18">
        <v>50</v>
      </c>
      <c r="D25" s="22">
        <v>1.4</v>
      </c>
      <c r="E25" s="18">
        <v>1</v>
      </c>
      <c r="F25" s="18">
        <v>31</v>
      </c>
      <c r="G25" s="18">
        <v>112.9</v>
      </c>
      <c r="H25" s="23">
        <v>80</v>
      </c>
      <c r="I25" s="24">
        <v>2.2999999999999998</v>
      </c>
      <c r="J25" s="23">
        <v>1.6</v>
      </c>
      <c r="K25" s="23">
        <v>49.5</v>
      </c>
      <c r="L25" s="19">
        <v>180</v>
      </c>
    </row>
    <row r="26" spans="1:12" ht="16.5" thickBot="1" x14ac:dyDescent="0.3">
      <c r="A26" s="11" t="s">
        <v>27</v>
      </c>
      <c r="B26" s="7" t="s">
        <v>37</v>
      </c>
      <c r="C26" s="20">
        <v>150</v>
      </c>
      <c r="D26" s="20">
        <v>0.33</v>
      </c>
      <c r="E26" s="20">
        <v>0.02</v>
      </c>
      <c r="F26" s="20">
        <v>20.83</v>
      </c>
      <c r="G26" s="20">
        <v>84.75</v>
      </c>
      <c r="H26" s="20">
        <v>180</v>
      </c>
      <c r="I26" s="20">
        <v>0.4</v>
      </c>
      <c r="J26" s="20">
        <v>0.02</v>
      </c>
      <c r="K26" s="20">
        <v>25</v>
      </c>
      <c r="L26" s="20">
        <v>101.7</v>
      </c>
    </row>
    <row r="27" spans="1:12" ht="15.75" x14ac:dyDescent="0.25">
      <c r="A27" s="25" t="s">
        <v>28</v>
      </c>
      <c r="B27" s="6" t="s">
        <v>29</v>
      </c>
      <c r="C27" s="26">
        <f>C26+C25</f>
        <v>200</v>
      </c>
      <c r="D27" s="26">
        <f t="shared" ref="D27:F27" si="2">D26+D25</f>
        <v>1.73</v>
      </c>
      <c r="E27" s="26">
        <f t="shared" si="2"/>
        <v>1.02</v>
      </c>
      <c r="F27" s="26">
        <f t="shared" si="2"/>
        <v>51.83</v>
      </c>
      <c r="G27" s="26">
        <f t="shared" ref="G27" si="3">G26+G25</f>
        <v>197.65</v>
      </c>
      <c r="H27" s="26">
        <f t="shared" ref="H27" si="4">H26+H25</f>
        <v>260</v>
      </c>
      <c r="I27" s="26">
        <f t="shared" ref="I27" si="5">I26+I25</f>
        <v>2.6999999999999997</v>
      </c>
      <c r="J27" s="26">
        <f t="shared" ref="J27" si="6">J26+J25</f>
        <v>1.62</v>
      </c>
      <c r="K27" s="26">
        <f t="shared" ref="K27" si="7">K26+K25</f>
        <v>74.5</v>
      </c>
      <c r="L27" s="26">
        <f t="shared" ref="L27" si="8">L26+L25</f>
        <v>281.7</v>
      </c>
    </row>
    <row r="28" spans="1:12" ht="15.75" x14ac:dyDescent="0.25">
      <c r="B28" s="27"/>
      <c r="C28" s="6">
        <f>C27+C24+C15+C17</f>
        <v>1210</v>
      </c>
      <c r="D28" s="6"/>
      <c r="E28" s="6"/>
      <c r="F28" s="6"/>
      <c r="G28" s="6">
        <f>G27+G24+G15+G17</f>
        <v>864.99</v>
      </c>
      <c r="H28" s="6">
        <f>H27+H24+H15+H17</f>
        <v>1540</v>
      </c>
      <c r="I28" s="6"/>
      <c r="J28" s="6"/>
      <c r="K28" s="6"/>
      <c r="L28" s="6">
        <f>L27+L24+L15+L17</f>
        <v>1200.49</v>
      </c>
    </row>
    <row r="29" spans="1:12" ht="15.75" x14ac:dyDescent="0.25">
      <c r="B29" s="28"/>
      <c r="C29" s="28"/>
      <c r="D29" s="28"/>
      <c r="E29" s="28"/>
      <c r="F29" s="28"/>
      <c r="G29" s="28"/>
      <c r="H29"/>
      <c r="L29"/>
    </row>
    <row r="30" spans="1:12" ht="15.75" x14ac:dyDescent="0.25">
      <c r="B30" s="28"/>
      <c r="C30" s="28"/>
      <c r="D30" s="28"/>
      <c r="E30" s="28"/>
      <c r="F30" s="28"/>
      <c r="G30" s="28"/>
    </row>
    <row r="31" spans="1:12" ht="15.75" x14ac:dyDescent="0.25">
      <c r="B31" s="28"/>
      <c r="C31" s="28"/>
      <c r="D31" s="28"/>
      <c r="E31" s="28"/>
      <c r="F31" s="28"/>
      <c r="G31" s="28"/>
    </row>
    <row r="32" spans="1:12" ht="15.75" x14ac:dyDescent="0.25">
      <c r="B32" s="28"/>
      <c r="C32" s="28"/>
      <c r="D32" s="28"/>
      <c r="E32" s="28"/>
      <c r="F32" s="28"/>
      <c r="G32" s="28"/>
    </row>
    <row r="33" spans="2:7" ht="15.75" x14ac:dyDescent="0.25">
      <c r="B33" s="28"/>
      <c r="C33" s="28"/>
      <c r="D33" s="28"/>
      <c r="E33" s="28"/>
      <c r="F33" s="28"/>
      <c r="G33" s="28"/>
    </row>
    <row r="34" spans="2:7" ht="15.75" x14ac:dyDescent="0.25">
      <c r="B34" s="28"/>
      <c r="C34" s="28"/>
      <c r="D34" s="28"/>
      <c r="E34" s="28"/>
      <c r="F34" s="28"/>
      <c r="G34" s="28"/>
    </row>
    <row r="35" spans="2:7" ht="15.75" x14ac:dyDescent="0.25">
      <c r="B35" s="28"/>
      <c r="C35" s="28"/>
      <c r="D35" s="28"/>
      <c r="E35" s="28"/>
      <c r="F35" s="28"/>
      <c r="G35" s="28"/>
    </row>
    <row r="36" spans="2:7" ht="15.75" x14ac:dyDescent="0.25">
      <c r="B36" s="28"/>
      <c r="C36" s="28"/>
      <c r="D36" s="28"/>
      <c r="E36" s="28"/>
      <c r="F36" s="28"/>
      <c r="G36" s="28"/>
    </row>
    <row r="37" spans="2:7" ht="15.75" x14ac:dyDescent="0.25">
      <c r="B37" s="28"/>
      <c r="C37" s="28"/>
      <c r="D37" s="28"/>
      <c r="E37" s="28"/>
      <c r="F37" s="28"/>
      <c r="G37" s="28"/>
    </row>
    <row r="38" spans="2:7" ht="15.75" x14ac:dyDescent="0.25">
      <c r="B38" s="28"/>
      <c r="C38" s="28"/>
      <c r="D38" s="28"/>
      <c r="E38" s="28"/>
      <c r="F38" s="28"/>
      <c r="G38" s="28"/>
    </row>
  </sheetData>
  <mergeCells count="21">
    <mergeCell ref="B1:L1"/>
    <mergeCell ref="A2:K2"/>
    <mergeCell ref="A3:K3"/>
    <mergeCell ref="F4:K4"/>
    <mergeCell ref="F5:L5"/>
    <mergeCell ref="A12:A15"/>
    <mergeCell ref="A16:A17"/>
    <mergeCell ref="A18:A24"/>
    <mergeCell ref="F6:K6"/>
    <mergeCell ref="F7:J7"/>
    <mergeCell ref="B8:I8"/>
    <mergeCell ref="A9:A11"/>
    <mergeCell ref="B9:B11"/>
    <mergeCell ref="C9:G9"/>
    <mergeCell ref="H9:L9"/>
    <mergeCell ref="C10:C11"/>
    <mergeCell ref="D10:F10"/>
    <mergeCell ref="G10:G11"/>
    <mergeCell ref="H10:H11"/>
    <mergeCell ref="I10:K10"/>
    <mergeCell ref="L10:L11"/>
  </mergeCells>
  <pageMargins left="0.7" right="0.7" top="0.75" bottom="0.75" header="0.3" footer="0.3"/>
  <pageSetup paperSize="9" firstPageNumber="4294967295" orientation="landscape" verticalDpi="2147483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 кокоулин</cp:lastModifiedBy>
  <cp:revision>1</cp:revision>
  <dcterms:created xsi:type="dcterms:W3CDTF">2006-09-16T00:00:00Z</dcterms:created>
  <dcterms:modified xsi:type="dcterms:W3CDTF">2024-03-29T10:10:55Z</dcterms:modified>
</cp:coreProperties>
</file>